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<sst xmlns="http://schemas.openxmlformats.org/spreadsheetml/2006/main" count="161" uniqueCount="73">
  <si>
    <t>Вид спорта</t>
  </si>
  <si>
    <t>Наименование групп</t>
  </si>
  <si>
    <t>Кол-во групп</t>
  </si>
  <si>
    <t>Число учащихся в группе</t>
  </si>
  <si>
    <t>Нагрузка</t>
  </si>
  <si>
    <t xml:space="preserve">Из них:   </t>
  </si>
  <si>
    <t xml:space="preserve">    </t>
  </si>
  <si>
    <t>Недельная</t>
  </si>
  <si>
    <t>Годовая</t>
  </si>
  <si>
    <t>Теория</t>
  </si>
  <si>
    <t>ОФП</t>
  </si>
  <si>
    <t>СФП</t>
  </si>
  <si>
    <t>ТТП</t>
  </si>
  <si>
    <t>КПИ</t>
  </si>
  <si>
    <t>Инструкторско-судейская практика</t>
  </si>
  <si>
    <t>Участие в соревнованиях</t>
  </si>
  <si>
    <t>Часы</t>
  </si>
  <si>
    <t>Проценты</t>
  </si>
  <si>
    <t>НП-1</t>
  </si>
  <si>
    <t>5-6 стартов</t>
  </si>
  <si>
    <t>НП-2</t>
  </si>
  <si>
    <t>7-8 стартов</t>
  </si>
  <si>
    <t>НП-3</t>
  </si>
  <si>
    <t>Итого</t>
  </si>
  <si>
    <t>СОГ</t>
  </si>
  <si>
    <t>Маркова Н.В.</t>
  </si>
  <si>
    <t>Котельников Г.В.</t>
  </si>
  <si>
    <t>2ч</t>
  </si>
  <si>
    <t>6ч</t>
  </si>
  <si>
    <t>4ч</t>
  </si>
  <si>
    <t>10-12 стартов</t>
  </si>
  <si>
    <t>УТГ-1</t>
  </si>
  <si>
    <t>16ч</t>
  </si>
  <si>
    <t>ВСМ, ГСС</t>
  </si>
  <si>
    <t>УТГ-3</t>
  </si>
  <si>
    <t>7-8стартов</t>
  </si>
  <si>
    <t>Охлюев Е.В.</t>
  </si>
  <si>
    <t>12ч</t>
  </si>
  <si>
    <t>Утверждаю</t>
  </si>
  <si>
    <t>Директор ДЮСШ № 22</t>
  </si>
  <si>
    <t>____________ Л.Х. Саитягафарова</t>
  </si>
  <si>
    <t>Зам. Директора по УВР</t>
  </si>
  <si>
    <t>Г.Р. Мигранова</t>
  </si>
  <si>
    <t>УТГ-2,3</t>
  </si>
  <si>
    <t>УТГ-2</t>
  </si>
  <si>
    <t>УТГ-4</t>
  </si>
  <si>
    <t>УТГ-3,4</t>
  </si>
  <si>
    <t>Хайретдинов Р.Р.</t>
  </si>
  <si>
    <t xml:space="preserve">Примерный план-график распределения часов ДЮСШ № 22 </t>
  </si>
  <si>
    <t>на 2011-2012 учебный год</t>
  </si>
  <si>
    <t>Басырова К.Р.</t>
  </si>
  <si>
    <t>часы</t>
  </si>
  <si>
    <t>Торбеева М.С.</t>
  </si>
  <si>
    <t>10-12стартов</t>
  </si>
  <si>
    <r>
      <rPr>
        <b/>
        <sz val="10"/>
        <color indexed="8"/>
        <rFont val="Arial"/>
        <family val="2"/>
      </rPr>
      <t>ДЗЮДО</t>
    </r>
    <r>
      <rPr>
        <sz val="10"/>
        <color indexed="8"/>
        <rFont val="Arial"/>
        <family val="2"/>
      </rPr>
      <t xml:space="preserve"> Шерманова Л.Г.</t>
    </r>
  </si>
  <si>
    <r>
      <rPr>
        <b/>
        <sz val="10"/>
        <color indexed="8"/>
        <rFont val="Arial"/>
        <family val="2"/>
      </rPr>
      <t>АЭРОБИКА</t>
    </r>
    <r>
      <rPr>
        <sz val="10"/>
        <color indexed="8"/>
        <rFont val="Arial"/>
        <family val="2"/>
      </rPr>
      <t xml:space="preserve"> Саитягафарова Л.Х.</t>
    </r>
  </si>
  <si>
    <t>Артамонов Д.А.</t>
  </si>
  <si>
    <t>Мацкевич А.В.</t>
  </si>
  <si>
    <r>
      <rPr>
        <b/>
        <sz val="10"/>
        <color indexed="8"/>
        <rFont val="Arial"/>
        <family val="2"/>
      </rPr>
      <t>ПАУЭРЛИФТИНГ</t>
    </r>
    <r>
      <rPr>
        <sz val="10"/>
        <color indexed="8"/>
        <rFont val="Arial"/>
        <family val="2"/>
      </rPr>
      <t xml:space="preserve"> Салманов О.А.</t>
    </r>
  </si>
  <si>
    <t>По инд. плану</t>
  </si>
  <si>
    <t>Кикбоксинг Арсентьева М.А.</t>
  </si>
  <si>
    <r>
      <t xml:space="preserve">УШУ </t>
    </r>
    <r>
      <rPr>
        <sz val="10"/>
        <color indexed="8"/>
        <rFont val="Arial"/>
        <family val="2"/>
      </rPr>
      <t>Шафеев Р.М.</t>
    </r>
  </si>
  <si>
    <t>НП-3, СОГ</t>
  </si>
  <si>
    <t>ГНП-2,3</t>
  </si>
  <si>
    <t>УТГ-1,2</t>
  </si>
  <si>
    <t>32ч</t>
  </si>
  <si>
    <t>20ч</t>
  </si>
  <si>
    <t>8ч</t>
  </si>
  <si>
    <t>14ч</t>
  </si>
  <si>
    <t>26ч</t>
  </si>
  <si>
    <r>
      <t>ТХЭКВОНДО</t>
    </r>
    <r>
      <rPr>
        <sz val="10"/>
        <color indexed="8"/>
        <rFont val="Arial"/>
        <family val="2"/>
      </rPr>
      <t xml:space="preserve"> Еремеева Е.Н.</t>
    </r>
  </si>
  <si>
    <t>ГНП-2</t>
  </si>
  <si>
    <t>УТГ-4, СОГ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</si>
</sst>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</numFmts>
  <fonts count="40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hair"/>
      <right style="hair"/>
      <top style="thick"/>
      <bottom style="hair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hair"/>
      <right style="thick"/>
      <top style="thick"/>
      <bottom style="hair"/>
    </border>
    <border>
      <left style="hair"/>
      <right style="thick"/>
      <top style="thick"/>
      <bottom style="thick"/>
    </border>
    <border>
      <left style="hair"/>
      <right style="hair"/>
      <top>
        <color indexed="63"/>
      </top>
      <bottom style="thick"/>
    </border>
    <border>
      <left style="thick"/>
      <right style="thick"/>
      <top style="thick"/>
      <bottom style="thick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top" wrapText="1"/>
    </xf>
    <xf numFmtId="9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9" fontId="1" fillId="0" borderId="1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9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 vertical="top" wrapText="1"/>
    </xf>
    <xf numFmtId="9" fontId="1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9" fontId="1" fillId="0" borderId="14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9" fontId="1" fillId="0" borderId="15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9" fontId="1" fillId="0" borderId="24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9" fontId="1" fillId="0" borderId="26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9" fontId="1" fillId="0" borderId="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9" fontId="1" fillId="0" borderId="0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9" fontId="1" fillId="0" borderId="37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9" fontId="1" fillId="0" borderId="16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9" fontId="1" fillId="0" borderId="16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9" fontId="1" fillId="0" borderId="14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9" fontId="1" fillId="0" borderId="44" xfId="0" applyNumberFormat="1" applyFont="1" applyBorder="1" applyAlignment="1">
      <alignment horizontal="center" vertical="top" wrapText="1"/>
    </xf>
    <xf numFmtId="9" fontId="1" fillId="0" borderId="45" xfId="0" applyNumberFormat="1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9" fontId="1" fillId="0" borderId="15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47" xfId="0" applyFont="1" applyBorder="1" applyAlignment="1">
      <alignment horizontal="right" vertical="top" wrapText="1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9" fontId="1" fillId="0" borderId="18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9" fontId="1" fillId="0" borderId="14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9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9" fontId="1" fillId="0" borderId="53" xfId="0" applyNumberFormat="1" applyFont="1" applyBorder="1" applyAlignment="1">
      <alignment horizontal="center" vertical="top" wrapText="1"/>
    </xf>
    <xf numFmtId="9" fontId="1" fillId="0" borderId="24" xfId="0" applyNumberFormat="1" applyFont="1" applyBorder="1" applyAlignment="1">
      <alignment horizontal="center" vertical="top" wrapText="1"/>
    </xf>
    <xf numFmtId="9" fontId="1" fillId="0" borderId="15" xfId="0" applyNumberFormat="1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5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9" fontId="1" fillId="0" borderId="26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9" fontId="1" fillId="0" borderId="54" xfId="0" applyNumberFormat="1" applyFont="1" applyBorder="1" applyAlignment="1">
      <alignment horizontal="center" vertical="top" wrapText="1"/>
    </xf>
    <xf numFmtId="9" fontId="1" fillId="0" borderId="55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4"/>
  <sheetViews>
    <sheetView tabSelected="1" zoomScale="110" zoomScaleNormal="110" zoomScalePageLayoutView="0" workbookViewId="0" topLeftCell="A1">
      <selection activeCell="A42" sqref="A42:IV43"/>
    </sheetView>
  </sheetViews>
  <sheetFormatPr defaultColWidth="9.00390625" defaultRowHeight="12.75"/>
  <cols>
    <col min="1" max="1" width="4.375" style="5" customWidth="1"/>
    <col min="2" max="2" width="11.00390625" style="5" customWidth="1"/>
    <col min="3" max="3" width="9.125" style="5" customWidth="1"/>
    <col min="4" max="4" width="7.25390625" style="5" customWidth="1"/>
    <col min="5" max="5" width="6.75390625" style="5" customWidth="1"/>
    <col min="6" max="6" width="6.00390625" style="5" customWidth="1"/>
    <col min="7" max="7" width="8.875" style="5" customWidth="1"/>
    <col min="8" max="8" width="7.125" style="5" customWidth="1"/>
    <col min="9" max="9" width="7.25390625" style="5" customWidth="1"/>
    <col min="10" max="11" width="7.00390625" style="5" customWidth="1"/>
    <col min="12" max="12" width="6.75390625" style="5" customWidth="1"/>
    <col min="13" max="13" width="7.375" style="5" customWidth="1"/>
    <col min="14" max="14" width="9.125" style="5" customWidth="1"/>
    <col min="15" max="15" width="7.875" style="5" customWidth="1"/>
    <col min="16" max="16" width="9.125" style="5" hidden="1" customWidth="1"/>
    <col min="17" max="17" width="8.125" style="5" customWidth="1"/>
    <col min="18" max="18" width="8.375" style="5" customWidth="1"/>
    <col min="19" max="19" width="12.125" style="5" customWidth="1"/>
    <col min="20" max="16384" width="9.125" style="5" customWidth="1"/>
  </cols>
  <sheetData>
    <row r="1" ht="12.75">
      <c r="M1" s="5" t="s">
        <v>38</v>
      </c>
    </row>
    <row r="2" ht="12.75">
      <c r="M2" s="5" t="s">
        <v>39</v>
      </c>
    </row>
    <row r="3" ht="12.75">
      <c r="M3" s="5" t="s">
        <v>40</v>
      </c>
    </row>
    <row r="5" spans="2:14" ht="12.75">
      <c r="B5" s="6" t="s">
        <v>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5:8" ht="12.75">
      <c r="E7" s="9" t="s">
        <v>49</v>
      </c>
      <c r="F7" s="6"/>
      <c r="G7" s="6"/>
      <c r="H7" s="6"/>
    </row>
    <row r="8" ht="13.5" thickBot="1"/>
    <row r="9" spans="2:19" ht="52.5" thickBot="1" thickTop="1">
      <c r="B9" s="41" t="s">
        <v>0</v>
      </c>
      <c r="C9" s="41" t="s">
        <v>1</v>
      </c>
      <c r="D9" s="41" t="s">
        <v>2</v>
      </c>
      <c r="E9" s="41" t="s">
        <v>3</v>
      </c>
      <c r="F9" s="90" t="s">
        <v>4</v>
      </c>
      <c r="G9" s="90"/>
      <c r="H9" s="42"/>
      <c r="I9" s="41"/>
      <c r="J9" s="41" t="s">
        <v>5</v>
      </c>
      <c r="K9" s="41"/>
      <c r="L9" s="42" t="s">
        <v>6</v>
      </c>
      <c r="M9" s="41"/>
      <c r="N9" s="41"/>
      <c r="O9" s="90"/>
      <c r="P9" s="90"/>
      <c r="Q9" s="41"/>
      <c r="R9" s="41"/>
      <c r="S9" s="41"/>
    </row>
    <row r="10" spans="2:19" ht="37.5" customHeight="1" thickBot="1" thickTop="1">
      <c r="B10" s="41"/>
      <c r="C10" s="41"/>
      <c r="D10" s="41"/>
      <c r="E10" s="41"/>
      <c r="F10" s="90" t="s">
        <v>7</v>
      </c>
      <c r="G10" s="90" t="s">
        <v>8</v>
      </c>
      <c r="H10" s="41" t="s">
        <v>9</v>
      </c>
      <c r="I10" s="41"/>
      <c r="J10" s="41" t="s">
        <v>10</v>
      </c>
      <c r="K10" s="41"/>
      <c r="L10" s="41" t="s">
        <v>11</v>
      </c>
      <c r="M10" s="41"/>
      <c r="N10" s="41" t="s">
        <v>12</v>
      </c>
      <c r="O10" s="90"/>
      <c r="P10" s="90"/>
      <c r="Q10" s="41" t="s">
        <v>13</v>
      </c>
      <c r="R10" s="90" t="s">
        <v>14</v>
      </c>
      <c r="S10" s="90" t="s">
        <v>15</v>
      </c>
    </row>
    <row r="11" spans="2:19" ht="27" thickBot="1" thickTop="1">
      <c r="B11" s="41"/>
      <c r="C11" s="41"/>
      <c r="D11" s="41"/>
      <c r="E11" s="41"/>
      <c r="F11" s="90"/>
      <c r="G11" s="90"/>
      <c r="H11" s="41" t="s">
        <v>16</v>
      </c>
      <c r="I11" s="42" t="s">
        <v>17</v>
      </c>
      <c r="J11" s="41" t="s">
        <v>16</v>
      </c>
      <c r="K11" s="42" t="s">
        <v>17</v>
      </c>
      <c r="L11" s="41" t="s">
        <v>16</v>
      </c>
      <c r="M11" s="42" t="s">
        <v>17</v>
      </c>
      <c r="N11" s="41" t="s">
        <v>16</v>
      </c>
      <c r="O11" s="135" t="s">
        <v>17</v>
      </c>
      <c r="P11" s="135"/>
      <c r="Q11" s="41" t="s">
        <v>51</v>
      </c>
      <c r="R11" s="90"/>
      <c r="S11" s="90"/>
    </row>
    <row r="12" spans="2:19" ht="0.75" customHeight="1" thickTop="1">
      <c r="B12" s="71" t="s">
        <v>54</v>
      </c>
      <c r="C12" s="16"/>
      <c r="D12" s="17"/>
      <c r="E12" s="17"/>
      <c r="F12" s="17"/>
      <c r="G12" s="17"/>
      <c r="H12" s="17"/>
      <c r="I12" s="18"/>
      <c r="J12" s="17"/>
      <c r="K12" s="18"/>
      <c r="L12" s="17"/>
      <c r="M12" s="18"/>
      <c r="N12" s="17"/>
      <c r="O12" s="119"/>
      <c r="P12" s="119"/>
      <c r="Q12" s="17"/>
      <c r="R12" s="17"/>
      <c r="S12" s="32"/>
    </row>
    <row r="13" spans="2:19" ht="0.75" customHeight="1" hidden="1">
      <c r="B13" s="75"/>
      <c r="C13" s="14"/>
      <c r="D13" s="10"/>
      <c r="E13" s="10"/>
      <c r="F13" s="10"/>
      <c r="G13" s="10"/>
      <c r="H13" s="10"/>
      <c r="I13" s="11"/>
      <c r="J13" s="10"/>
      <c r="K13" s="11"/>
      <c r="L13" s="10"/>
      <c r="M13" s="11"/>
      <c r="N13" s="10"/>
      <c r="O13" s="74"/>
      <c r="P13" s="74"/>
      <c r="Q13" s="10"/>
      <c r="R13" s="10"/>
      <c r="S13" s="33"/>
    </row>
    <row r="14" spans="2:19" ht="27" customHeight="1">
      <c r="B14" s="75"/>
      <c r="C14" s="14" t="s">
        <v>62</v>
      </c>
      <c r="D14" s="10">
        <v>1</v>
      </c>
      <c r="E14" s="10">
        <v>27</v>
      </c>
      <c r="F14" s="10">
        <v>9</v>
      </c>
      <c r="G14" s="10">
        <v>468</v>
      </c>
      <c r="H14" s="10">
        <v>6</v>
      </c>
      <c r="I14" s="11">
        <v>0.02</v>
      </c>
      <c r="J14" s="10">
        <v>249</v>
      </c>
      <c r="K14" s="11">
        <v>0.53</v>
      </c>
      <c r="L14" s="10">
        <v>90</v>
      </c>
      <c r="M14" s="11">
        <v>0.2</v>
      </c>
      <c r="N14" s="10">
        <v>117</v>
      </c>
      <c r="O14" s="11">
        <v>0.25</v>
      </c>
      <c r="P14" s="11"/>
      <c r="Q14" s="10">
        <v>6</v>
      </c>
      <c r="R14" s="10"/>
      <c r="S14" s="33" t="s">
        <v>21</v>
      </c>
    </row>
    <row r="15" spans="2:19" ht="25.5">
      <c r="B15" s="75"/>
      <c r="C15" s="44" t="s">
        <v>46</v>
      </c>
      <c r="D15" s="45">
        <v>1</v>
      </c>
      <c r="E15" s="45">
        <v>15</v>
      </c>
      <c r="F15" s="45">
        <v>18</v>
      </c>
      <c r="G15" s="45">
        <v>936</v>
      </c>
      <c r="H15" s="45">
        <v>24</v>
      </c>
      <c r="I15" s="46">
        <v>0.03</v>
      </c>
      <c r="J15" s="45">
        <v>275</v>
      </c>
      <c r="K15" s="46">
        <v>0.3</v>
      </c>
      <c r="L15" s="45">
        <v>265</v>
      </c>
      <c r="M15" s="46">
        <v>0.29</v>
      </c>
      <c r="N15" s="45">
        <v>350</v>
      </c>
      <c r="O15" s="134">
        <v>0.38</v>
      </c>
      <c r="P15" s="134"/>
      <c r="Q15" s="45">
        <v>16</v>
      </c>
      <c r="R15" s="45" t="s">
        <v>28</v>
      </c>
      <c r="S15" s="47" t="s">
        <v>30</v>
      </c>
    </row>
    <row r="16" spans="2:19" ht="26.25" customHeight="1" thickBot="1">
      <c r="B16" s="76"/>
      <c r="C16" s="44" t="s">
        <v>22</v>
      </c>
      <c r="D16" s="45">
        <v>1</v>
      </c>
      <c r="E16" s="45">
        <v>14</v>
      </c>
      <c r="F16" s="45">
        <v>9</v>
      </c>
      <c r="G16" s="45">
        <v>468</v>
      </c>
      <c r="H16" s="45">
        <v>6</v>
      </c>
      <c r="I16" s="46">
        <v>0.02</v>
      </c>
      <c r="J16" s="45">
        <v>249</v>
      </c>
      <c r="K16" s="46">
        <v>0.53</v>
      </c>
      <c r="L16" s="45">
        <v>90</v>
      </c>
      <c r="M16" s="46">
        <v>0.2</v>
      </c>
      <c r="N16" s="45">
        <v>117</v>
      </c>
      <c r="O16" s="134">
        <v>0.25</v>
      </c>
      <c r="P16" s="134"/>
      <c r="Q16" s="45">
        <v>6</v>
      </c>
      <c r="R16" s="45"/>
      <c r="S16" s="47" t="s">
        <v>21</v>
      </c>
    </row>
    <row r="17" spans="2:19" ht="13.5" customHeight="1" hidden="1" thickBot="1">
      <c r="B17" s="77"/>
      <c r="C17" s="38"/>
      <c r="D17" s="37"/>
      <c r="E17" s="37"/>
      <c r="F17" s="37"/>
      <c r="G17" s="37"/>
      <c r="H17" s="37"/>
      <c r="I17" s="40"/>
      <c r="J17" s="37"/>
      <c r="K17" s="40"/>
      <c r="L17" s="37"/>
      <c r="M17" s="40"/>
      <c r="N17" s="37"/>
      <c r="O17" s="136"/>
      <c r="P17" s="137"/>
      <c r="Q17" s="37"/>
      <c r="R17" s="37"/>
      <c r="S17" s="48"/>
    </row>
    <row r="18" spans="2:19" ht="27" customHeight="1" thickBot="1" thickTop="1">
      <c r="B18" s="41" t="s">
        <v>23</v>
      </c>
      <c r="C18" s="43"/>
      <c r="D18" s="41">
        <f>SUM(D12:D17)</f>
        <v>3</v>
      </c>
      <c r="E18" s="41">
        <f>SUM(E12:E17)</f>
        <v>56</v>
      </c>
      <c r="F18" s="41">
        <f>SUM(F12:F17)</f>
        <v>36</v>
      </c>
      <c r="G18" s="41">
        <f>SUM(G12:G17)</f>
        <v>1872</v>
      </c>
      <c r="H18" s="41">
        <f>SUM(H12:H17)</f>
        <v>36</v>
      </c>
      <c r="I18" s="41"/>
      <c r="J18" s="41">
        <f>SUM(J12:J17)</f>
        <v>773</v>
      </c>
      <c r="K18" s="41"/>
      <c r="L18" s="41">
        <f>SUM(L12:L17)</f>
        <v>445</v>
      </c>
      <c r="M18" s="41"/>
      <c r="N18" s="41">
        <f>SUM(N12:N17)</f>
        <v>584</v>
      </c>
      <c r="O18" s="42"/>
      <c r="P18" s="42"/>
      <c r="Q18" s="41">
        <f>SUM(Q12:Q17)</f>
        <v>28</v>
      </c>
      <c r="R18" s="41" t="s">
        <v>28</v>
      </c>
      <c r="S18" s="43"/>
    </row>
    <row r="19" spans="2:19" ht="27" thickBot="1" thickTop="1">
      <c r="B19" s="19" t="s">
        <v>25</v>
      </c>
      <c r="C19" s="20" t="s">
        <v>43</v>
      </c>
      <c r="D19" s="21">
        <v>1</v>
      </c>
      <c r="E19" s="21">
        <v>16</v>
      </c>
      <c r="F19" s="21">
        <v>16</v>
      </c>
      <c r="G19" s="21">
        <v>832</v>
      </c>
      <c r="H19" s="22">
        <v>24</v>
      </c>
      <c r="I19" s="23">
        <v>0.03</v>
      </c>
      <c r="J19" s="21">
        <v>282</v>
      </c>
      <c r="K19" s="23">
        <v>0.34</v>
      </c>
      <c r="L19" s="21">
        <v>180</v>
      </c>
      <c r="M19" s="23">
        <v>0.23</v>
      </c>
      <c r="N19" s="21">
        <v>324</v>
      </c>
      <c r="O19" s="78">
        <v>0.4</v>
      </c>
      <c r="P19" s="79"/>
      <c r="Q19" s="22">
        <v>16</v>
      </c>
      <c r="R19" s="22" t="s">
        <v>28</v>
      </c>
      <c r="S19" s="35" t="s">
        <v>30</v>
      </c>
    </row>
    <row r="20" spans="2:19" ht="24" customHeight="1" thickBot="1" thickTop="1">
      <c r="B20" s="41" t="s">
        <v>23</v>
      </c>
      <c r="C20" s="43"/>
      <c r="D20" s="41">
        <f>SUM(D19)</f>
        <v>1</v>
      </c>
      <c r="E20" s="41">
        <f>SUM(E19)</f>
        <v>16</v>
      </c>
      <c r="F20" s="41">
        <f>SUM(F19)</f>
        <v>16</v>
      </c>
      <c r="G20" s="41">
        <f>SUM(G19)</f>
        <v>832</v>
      </c>
      <c r="H20" s="41">
        <f>SUM(H19)</f>
        <v>24</v>
      </c>
      <c r="I20" s="41"/>
      <c r="J20" s="41">
        <f>SUM(J19)</f>
        <v>282</v>
      </c>
      <c r="K20" s="41"/>
      <c r="L20" s="41">
        <f>SUM(L19)</f>
        <v>180</v>
      </c>
      <c r="M20" s="41"/>
      <c r="N20" s="41">
        <f>SUM(N19)</f>
        <v>324</v>
      </c>
      <c r="O20" s="41"/>
      <c r="P20" s="90">
        <v>16</v>
      </c>
      <c r="Q20" s="90"/>
      <c r="R20" s="41" t="s">
        <v>28</v>
      </c>
      <c r="S20" s="43"/>
    </row>
    <row r="21" spans="2:19" ht="27.75" customHeight="1" thickBot="1" thickTop="1">
      <c r="B21" s="71" t="s">
        <v>26</v>
      </c>
      <c r="C21" s="132" t="s">
        <v>24</v>
      </c>
      <c r="D21" s="126">
        <v>1</v>
      </c>
      <c r="E21" s="126">
        <v>15</v>
      </c>
      <c r="F21" s="126">
        <v>6</v>
      </c>
      <c r="G21" s="126">
        <v>312</v>
      </c>
      <c r="H21" s="126">
        <v>6</v>
      </c>
      <c r="I21" s="128">
        <v>0.02</v>
      </c>
      <c r="J21" s="126">
        <v>178</v>
      </c>
      <c r="K21" s="128">
        <v>0.58</v>
      </c>
      <c r="L21" s="126">
        <v>90</v>
      </c>
      <c r="M21" s="128">
        <v>0.29</v>
      </c>
      <c r="N21" s="126">
        <v>34</v>
      </c>
      <c r="O21" s="128">
        <v>0.11</v>
      </c>
      <c r="P21" s="126">
        <v>4</v>
      </c>
      <c r="Q21" s="126"/>
      <c r="R21" s="126"/>
      <c r="S21" s="124" t="s">
        <v>19</v>
      </c>
    </row>
    <row r="22" spans="2:19" ht="0.75" customHeight="1" hidden="1" thickBot="1">
      <c r="B22" s="131"/>
      <c r="C22" s="133"/>
      <c r="D22" s="127"/>
      <c r="E22" s="127"/>
      <c r="F22" s="127"/>
      <c r="G22" s="127"/>
      <c r="H22" s="127"/>
      <c r="I22" s="129"/>
      <c r="J22" s="127"/>
      <c r="K22" s="129"/>
      <c r="L22" s="127"/>
      <c r="M22" s="129"/>
      <c r="N22" s="127"/>
      <c r="O22" s="129"/>
      <c r="P22" s="127"/>
      <c r="Q22" s="127"/>
      <c r="R22" s="127"/>
      <c r="S22" s="125"/>
    </row>
    <row r="23" spans="2:19" ht="13.5" customHeight="1" thickTop="1">
      <c r="B23" s="84" t="s">
        <v>23</v>
      </c>
      <c r="C23" s="105"/>
      <c r="D23" s="84">
        <v>1</v>
      </c>
      <c r="E23" s="84">
        <v>15</v>
      </c>
      <c r="F23" s="84">
        <v>6</v>
      </c>
      <c r="G23" s="84">
        <v>312</v>
      </c>
      <c r="H23" s="84">
        <v>6</v>
      </c>
      <c r="I23" s="84"/>
      <c r="J23" s="84">
        <v>178</v>
      </c>
      <c r="K23" s="84"/>
      <c r="L23" s="84">
        <v>90</v>
      </c>
      <c r="M23" s="84"/>
      <c r="N23" s="84">
        <v>34</v>
      </c>
      <c r="O23" s="84"/>
      <c r="P23" s="84">
        <v>4</v>
      </c>
      <c r="Q23" s="84"/>
      <c r="R23" s="84"/>
      <c r="S23" s="105"/>
    </row>
    <row r="24" spans="2:19" ht="13.5" customHeight="1" thickBot="1">
      <c r="B24" s="85"/>
      <c r="C24" s="106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06"/>
    </row>
    <row r="25" spans="2:19" ht="12" customHeight="1" thickTop="1">
      <c r="B25" s="86" t="s">
        <v>50</v>
      </c>
      <c r="C25" s="16" t="s">
        <v>18</v>
      </c>
      <c r="D25" s="17">
        <v>1</v>
      </c>
      <c r="E25" s="17">
        <v>19</v>
      </c>
      <c r="F25" s="17">
        <v>6</v>
      </c>
      <c r="G25" s="17">
        <v>312</v>
      </c>
      <c r="H25" s="17">
        <v>6</v>
      </c>
      <c r="I25" s="18">
        <v>0.02</v>
      </c>
      <c r="J25" s="17">
        <v>178</v>
      </c>
      <c r="K25" s="18">
        <v>0.58</v>
      </c>
      <c r="L25" s="17">
        <v>64</v>
      </c>
      <c r="M25" s="18">
        <v>0.2</v>
      </c>
      <c r="N25" s="17">
        <v>60</v>
      </c>
      <c r="O25" s="119">
        <v>0.2</v>
      </c>
      <c r="P25" s="119"/>
      <c r="Q25" s="17">
        <v>4</v>
      </c>
      <c r="R25" s="17"/>
      <c r="S25" s="32" t="s">
        <v>19</v>
      </c>
    </row>
    <row r="26" spans="2:19" ht="12.75">
      <c r="B26" s="122"/>
      <c r="C26" s="14" t="s">
        <v>18</v>
      </c>
      <c r="D26" s="10">
        <v>1</v>
      </c>
      <c r="E26" s="10">
        <v>22</v>
      </c>
      <c r="F26" s="10">
        <v>6</v>
      </c>
      <c r="G26" s="10">
        <v>312</v>
      </c>
      <c r="H26" s="10">
        <v>6</v>
      </c>
      <c r="I26" s="11">
        <v>0.02</v>
      </c>
      <c r="J26" s="10">
        <v>178</v>
      </c>
      <c r="K26" s="11">
        <v>0.58</v>
      </c>
      <c r="L26" s="10">
        <v>64</v>
      </c>
      <c r="M26" s="11">
        <v>0.2</v>
      </c>
      <c r="N26" s="10">
        <v>60</v>
      </c>
      <c r="O26" s="11">
        <v>0.2</v>
      </c>
      <c r="P26" s="11"/>
      <c r="Q26" s="10">
        <v>4</v>
      </c>
      <c r="R26" s="10"/>
      <c r="S26" s="33" t="s">
        <v>19</v>
      </c>
    </row>
    <row r="27" spans="2:19" ht="12.75">
      <c r="B27" s="122"/>
      <c r="C27" s="14" t="s">
        <v>20</v>
      </c>
      <c r="D27" s="10">
        <v>1</v>
      </c>
      <c r="E27" s="10">
        <v>17</v>
      </c>
      <c r="F27" s="10">
        <v>9</v>
      </c>
      <c r="G27" s="10">
        <v>468</v>
      </c>
      <c r="H27" s="10">
        <v>6</v>
      </c>
      <c r="I27" s="11">
        <v>0.02</v>
      </c>
      <c r="J27" s="10">
        <v>249</v>
      </c>
      <c r="K27" s="11">
        <v>0.53</v>
      </c>
      <c r="L27" s="10">
        <v>90</v>
      </c>
      <c r="M27" s="11">
        <v>0.2</v>
      </c>
      <c r="N27" s="10">
        <v>117</v>
      </c>
      <c r="O27" s="11">
        <v>0.25</v>
      </c>
      <c r="P27" s="11"/>
      <c r="Q27" s="10">
        <v>6</v>
      </c>
      <c r="R27" s="10"/>
      <c r="S27" s="33" t="s">
        <v>21</v>
      </c>
    </row>
    <row r="28" spans="2:19" ht="12.75">
      <c r="B28" s="122"/>
      <c r="C28" s="14" t="s">
        <v>20</v>
      </c>
      <c r="D28" s="10">
        <v>1</v>
      </c>
      <c r="E28" s="10">
        <v>14</v>
      </c>
      <c r="F28" s="10">
        <v>9</v>
      </c>
      <c r="G28" s="10">
        <v>468</v>
      </c>
      <c r="H28" s="10">
        <v>6</v>
      </c>
      <c r="I28" s="11">
        <v>0.02</v>
      </c>
      <c r="J28" s="10">
        <v>249</v>
      </c>
      <c r="K28" s="11">
        <v>0.53</v>
      </c>
      <c r="L28" s="10">
        <v>90</v>
      </c>
      <c r="M28" s="11">
        <v>0.2</v>
      </c>
      <c r="N28" s="10">
        <v>117</v>
      </c>
      <c r="O28" s="74">
        <v>0.25</v>
      </c>
      <c r="P28" s="74"/>
      <c r="Q28" s="10">
        <v>6</v>
      </c>
      <c r="R28" s="10"/>
      <c r="S28" s="33" t="s">
        <v>21</v>
      </c>
    </row>
    <row r="29" spans="2:19" ht="16.5" customHeight="1" thickBot="1">
      <c r="B29" s="123"/>
      <c r="C29" s="15" t="s">
        <v>22</v>
      </c>
      <c r="D29" s="12">
        <v>1</v>
      </c>
      <c r="E29" s="12">
        <v>16</v>
      </c>
      <c r="F29" s="12">
        <v>9</v>
      </c>
      <c r="G29" s="12">
        <v>468</v>
      </c>
      <c r="H29" s="12">
        <v>6</v>
      </c>
      <c r="I29" s="13">
        <v>0.02</v>
      </c>
      <c r="J29" s="12">
        <v>249</v>
      </c>
      <c r="K29" s="13">
        <v>0.53</v>
      </c>
      <c r="L29" s="12">
        <v>90</v>
      </c>
      <c r="M29" s="13">
        <v>0.2</v>
      </c>
      <c r="N29" s="12">
        <v>117</v>
      </c>
      <c r="O29" s="130">
        <v>0.25</v>
      </c>
      <c r="P29" s="130"/>
      <c r="Q29" s="12">
        <v>6</v>
      </c>
      <c r="R29" s="12"/>
      <c r="S29" s="34" t="s">
        <v>21</v>
      </c>
    </row>
    <row r="30" spans="2:19" ht="13.5" customHeight="1" thickTop="1">
      <c r="B30" s="84" t="s">
        <v>23</v>
      </c>
      <c r="C30" s="105"/>
      <c r="D30" s="84">
        <f>SUM(D25:D29)</f>
        <v>5</v>
      </c>
      <c r="E30" s="84">
        <f>SUM(E25:E29)</f>
        <v>88</v>
      </c>
      <c r="F30" s="84">
        <f>SUM(F25:F29)</f>
        <v>39</v>
      </c>
      <c r="G30" s="84">
        <f>SUM(G25:G29)</f>
        <v>2028</v>
      </c>
      <c r="H30" s="84">
        <f>SUM(H25:H29)</f>
        <v>30</v>
      </c>
      <c r="I30" s="84"/>
      <c r="J30" s="84">
        <f>SUM(J25:J29)</f>
        <v>1103</v>
      </c>
      <c r="K30" s="84"/>
      <c r="L30" s="84">
        <f>SUM(L25:L29)</f>
        <v>398</v>
      </c>
      <c r="M30" s="84"/>
      <c r="N30" s="84">
        <f>SUM(N25:N29)</f>
        <v>471</v>
      </c>
      <c r="O30" s="84"/>
      <c r="P30" s="84">
        <f>SUM(Q25:Q29)</f>
        <v>26</v>
      </c>
      <c r="Q30" s="84"/>
      <c r="R30" s="84"/>
      <c r="S30" s="105"/>
    </row>
    <row r="31" spans="2:19" ht="13.5" customHeight="1" thickBot="1">
      <c r="B31" s="85"/>
      <c r="C31" s="106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06"/>
    </row>
    <row r="32" spans="2:19" ht="13.5" customHeight="1" thickTop="1">
      <c r="B32" s="80" t="s">
        <v>57</v>
      </c>
      <c r="C32" s="14" t="s">
        <v>20</v>
      </c>
      <c r="D32" s="17">
        <v>1</v>
      </c>
      <c r="E32" s="17">
        <v>15</v>
      </c>
      <c r="F32" s="10">
        <v>9</v>
      </c>
      <c r="G32" s="10">
        <v>468</v>
      </c>
      <c r="H32" s="10">
        <v>6</v>
      </c>
      <c r="I32" s="11">
        <v>0.02</v>
      </c>
      <c r="J32" s="10">
        <v>249</v>
      </c>
      <c r="K32" s="11">
        <v>0.53</v>
      </c>
      <c r="L32" s="10">
        <v>90</v>
      </c>
      <c r="M32" s="11">
        <v>0.2</v>
      </c>
      <c r="N32" s="10">
        <v>117</v>
      </c>
      <c r="O32" s="11">
        <v>0.25</v>
      </c>
      <c r="P32" s="11"/>
      <c r="Q32" s="10">
        <v>6</v>
      </c>
      <c r="R32" s="10"/>
      <c r="S32" s="33" t="s">
        <v>21</v>
      </c>
    </row>
    <row r="33" spans="2:19" ht="13.5" customHeight="1">
      <c r="B33" s="80"/>
      <c r="C33" s="14" t="s">
        <v>22</v>
      </c>
      <c r="D33" s="10">
        <v>1</v>
      </c>
      <c r="E33" s="10">
        <v>15</v>
      </c>
      <c r="F33" s="10">
        <v>9</v>
      </c>
      <c r="G33" s="10">
        <v>468</v>
      </c>
      <c r="H33" s="10">
        <v>6</v>
      </c>
      <c r="I33" s="11">
        <v>0.02</v>
      </c>
      <c r="J33" s="10">
        <v>249</v>
      </c>
      <c r="K33" s="11">
        <v>0.53</v>
      </c>
      <c r="L33" s="10">
        <v>90</v>
      </c>
      <c r="M33" s="11">
        <v>0.2</v>
      </c>
      <c r="N33" s="10">
        <v>117</v>
      </c>
      <c r="O33" s="11">
        <v>0.25</v>
      </c>
      <c r="P33" s="11"/>
      <c r="Q33" s="10">
        <v>6</v>
      </c>
      <c r="R33" s="10"/>
      <c r="S33" s="33" t="s">
        <v>21</v>
      </c>
    </row>
    <row r="34" spans="2:19" ht="13.5" customHeight="1" thickBot="1">
      <c r="B34" s="80"/>
      <c r="C34" s="28" t="s">
        <v>44</v>
      </c>
      <c r="D34" s="12">
        <v>1</v>
      </c>
      <c r="E34" s="12">
        <v>20</v>
      </c>
      <c r="F34" s="29">
        <v>14</v>
      </c>
      <c r="G34" s="29">
        <v>728</v>
      </c>
      <c r="H34" s="29">
        <v>22</v>
      </c>
      <c r="I34" s="30">
        <v>0.04</v>
      </c>
      <c r="J34" s="29">
        <v>270</v>
      </c>
      <c r="K34" s="30">
        <v>0.38</v>
      </c>
      <c r="L34" s="29">
        <v>180</v>
      </c>
      <c r="M34" s="30">
        <v>0.25</v>
      </c>
      <c r="N34" s="29">
        <v>236</v>
      </c>
      <c r="O34" s="83">
        <v>0.33</v>
      </c>
      <c r="P34" s="83"/>
      <c r="Q34" s="29">
        <v>16</v>
      </c>
      <c r="R34" s="29" t="s">
        <v>29</v>
      </c>
      <c r="S34" s="31" t="s">
        <v>53</v>
      </c>
    </row>
    <row r="35" spans="2:19" ht="26.25" customHeight="1" thickBot="1" thickTop="1">
      <c r="B35" s="49" t="s">
        <v>23</v>
      </c>
      <c r="C35" s="43"/>
      <c r="D35" s="41">
        <f>SUM(D32:D34)</f>
        <v>3</v>
      </c>
      <c r="E35" s="41">
        <f>SUM(E32:E34)</f>
        <v>50</v>
      </c>
      <c r="F35" s="41">
        <f>SUM(F32:F34)</f>
        <v>32</v>
      </c>
      <c r="G35" s="41">
        <f>SUM(G32:G34)</f>
        <v>1664</v>
      </c>
      <c r="H35" s="41">
        <f>SUM(H32:H34)</f>
        <v>34</v>
      </c>
      <c r="I35" s="41"/>
      <c r="J35" s="41">
        <f>SUM(J32:J34)</f>
        <v>768</v>
      </c>
      <c r="K35" s="41"/>
      <c r="L35" s="41">
        <f>SUM(L32:L34)</f>
        <v>360</v>
      </c>
      <c r="M35" s="41"/>
      <c r="N35" s="41">
        <f>SUM(N32:N34)</f>
        <v>470</v>
      </c>
      <c r="O35" s="41"/>
      <c r="P35" s="41"/>
      <c r="Q35" s="41">
        <f>SUM(Q32:Q34)</f>
        <v>28</v>
      </c>
      <c r="R35" s="41" t="s">
        <v>29</v>
      </c>
      <c r="S35" s="43"/>
    </row>
    <row r="36" spans="2:19" ht="13.5" thickTop="1">
      <c r="B36" s="71" t="s">
        <v>56</v>
      </c>
      <c r="C36" s="53" t="s">
        <v>18</v>
      </c>
      <c r="D36" s="50">
        <v>1</v>
      </c>
      <c r="E36" s="50">
        <v>16</v>
      </c>
      <c r="F36" s="50">
        <v>6</v>
      </c>
      <c r="G36" s="50">
        <v>312</v>
      </c>
      <c r="H36" s="50">
        <v>6</v>
      </c>
      <c r="I36" s="51">
        <v>0.02</v>
      </c>
      <c r="J36" s="50">
        <v>178</v>
      </c>
      <c r="K36" s="51">
        <v>0.58</v>
      </c>
      <c r="L36" s="50">
        <v>64</v>
      </c>
      <c r="M36" s="51">
        <v>0.2</v>
      </c>
      <c r="N36" s="50">
        <v>60</v>
      </c>
      <c r="O36" s="51">
        <v>0.2</v>
      </c>
      <c r="P36" s="51"/>
      <c r="Q36" s="50">
        <v>4</v>
      </c>
      <c r="R36" s="50"/>
      <c r="S36" s="52" t="s">
        <v>19</v>
      </c>
    </row>
    <row r="37" spans="2:19" ht="12.75">
      <c r="B37" s="81"/>
      <c r="C37" s="54" t="s">
        <v>20</v>
      </c>
      <c r="D37" s="25">
        <v>1</v>
      </c>
      <c r="E37" s="25">
        <v>14</v>
      </c>
      <c r="F37" s="25">
        <v>9</v>
      </c>
      <c r="G37" s="25">
        <v>468</v>
      </c>
      <c r="H37" s="25">
        <v>6</v>
      </c>
      <c r="I37" s="26">
        <v>0.02</v>
      </c>
      <c r="J37" s="25">
        <v>249</v>
      </c>
      <c r="K37" s="26">
        <v>0.53</v>
      </c>
      <c r="L37" s="25">
        <v>90</v>
      </c>
      <c r="M37" s="26">
        <v>0.2</v>
      </c>
      <c r="N37" s="25">
        <v>117</v>
      </c>
      <c r="O37" s="114">
        <v>0.25</v>
      </c>
      <c r="P37" s="114"/>
      <c r="Q37" s="25">
        <v>6</v>
      </c>
      <c r="R37" s="25"/>
      <c r="S37" s="27" t="s">
        <v>21</v>
      </c>
    </row>
    <row r="38" spans="2:19" ht="12.75">
      <c r="B38" s="81"/>
      <c r="C38" s="54" t="s">
        <v>22</v>
      </c>
      <c r="D38" s="25">
        <v>1</v>
      </c>
      <c r="E38" s="25">
        <v>14</v>
      </c>
      <c r="F38" s="25">
        <v>9</v>
      </c>
      <c r="G38" s="25">
        <v>468</v>
      </c>
      <c r="H38" s="25">
        <v>6</v>
      </c>
      <c r="I38" s="26">
        <v>0.02</v>
      </c>
      <c r="J38" s="25">
        <v>249</v>
      </c>
      <c r="K38" s="26">
        <v>0.53</v>
      </c>
      <c r="L38" s="25">
        <v>90</v>
      </c>
      <c r="M38" s="26">
        <v>0.2</v>
      </c>
      <c r="N38" s="25">
        <v>117</v>
      </c>
      <c r="O38" s="114">
        <v>0.25</v>
      </c>
      <c r="P38" s="114"/>
      <c r="Q38" s="25">
        <v>6</v>
      </c>
      <c r="R38" s="25"/>
      <c r="S38" s="27" t="s">
        <v>21</v>
      </c>
    </row>
    <row r="39" spans="2:19" ht="17.25" customHeight="1" thickBot="1">
      <c r="B39" s="82"/>
      <c r="C39" s="55" t="s">
        <v>31</v>
      </c>
      <c r="D39" s="29">
        <v>1</v>
      </c>
      <c r="E39" s="29">
        <v>20</v>
      </c>
      <c r="F39" s="29">
        <v>12</v>
      </c>
      <c r="G39" s="29">
        <v>624</v>
      </c>
      <c r="H39" s="29">
        <v>22</v>
      </c>
      <c r="I39" s="30">
        <v>0.04</v>
      </c>
      <c r="J39" s="29">
        <v>256</v>
      </c>
      <c r="K39" s="30">
        <v>0.43</v>
      </c>
      <c r="L39" s="29">
        <v>142</v>
      </c>
      <c r="M39" s="30">
        <v>0.23</v>
      </c>
      <c r="N39" s="29">
        <v>182</v>
      </c>
      <c r="O39" s="83">
        <v>0.3</v>
      </c>
      <c r="P39" s="83"/>
      <c r="Q39" s="29">
        <v>18</v>
      </c>
      <c r="R39" s="29" t="s">
        <v>29</v>
      </c>
      <c r="S39" s="31" t="s">
        <v>53</v>
      </c>
    </row>
    <row r="40" spans="2:19" ht="27" customHeight="1" thickBot="1" thickTop="1">
      <c r="B40" s="104" t="s">
        <v>23</v>
      </c>
      <c r="C40" s="105"/>
      <c r="D40" s="84">
        <f>SUM(D36:D39)</f>
        <v>4</v>
      </c>
      <c r="E40" s="84">
        <f>SUM(E36:E39)</f>
        <v>64</v>
      </c>
      <c r="F40" s="84">
        <f>SUM(F36:F39)</f>
        <v>36</v>
      </c>
      <c r="G40" s="84">
        <f>SUM(G36:G39)</f>
        <v>1872</v>
      </c>
      <c r="H40" s="84">
        <f>SUM(H36:H39)</f>
        <v>40</v>
      </c>
      <c r="I40" s="84"/>
      <c r="J40" s="84">
        <f>SUM(J36:J39)</f>
        <v>932</v>
      </c>
      <c r="K40" s="84"/>
      <c r="L40" s="84">
        <f>SUM(L36:L39)</f>
        <v>386</v>
      </c>
      <c r="M40" s="84"/>
      <c r="N40" s="84">
        <f>SUM(N36:N39)</f>
        <v>476</v>
      </c>
      <c r="O40" s="84"/>
      <c r="P40" s="84">
        <f>SUM(Q36:Q39)</f>
        <v>34</v>
      </c>
      <c r="Q40" s="84"/>
      <c r="R40" s="84" t="s">
        <v>29</v>
      </c>
      <c r="S40" s="105"/>
    </row>
    <row r="41" spans="2:19" ht="32.25" customHeight="1" hidden="1" thickBot="1">
      <c r="B41" s="85"/>
      <c r="C41" s="10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106"/>
    </row>
    <row r="42" spans="2:19" ht="54" customHeight="1" thickBot="1" thickTop="1">
      <c r="B42" s="19" t="s">
        <v>55</v>
      </c>
      <c r="C42" s="20" t="s">
        <v>24</v>
      </c>
      <c r="D42" s="21">
        <v>1</v>
      </c>
      <c r="E42" s="21">
        <v>19</v>
      </c>
      <c r="F42" s="21">
        <v>6</v>
      </c>
      <c r="G42" s="21">
        <v>312</v>
      </c>
      <c r="H42" s="21">
        <v>6</v>
      </c>
      <c r="I42" s="23">
        <v>0.02</v>
      </c>
      <c r="J42" s="21">
        <v>178</v>
      </c>
      <c r="K42" s="23">
        <v>0.58</v>
      </c>
      <c r="L42" s="21">
        <v>90</v>
      </c>
      <c r="M42" s="23">
        <v>0.29</v>
      </c>
      <c r="N42" s="21">
        <v>34</v>
      </c>
      <c r="O42" s="109">
        <v>0.11</v>
      </c>
      <c r="P42" s="109"/>
      <c r="Q42" s="21">
        <v>4</v>
      </c>
      <c r="R42" s="21"/>
      <c r="S42" s="35" t="s">
        <v>19</v>
      </c>
    </row>
    <row r="43" spans="2:19" ht="23.25" customHeight="1" thickBot="1" thickTop="1">
      <c r="B43" s="41" t="s">
        <v>23</v>
      </c>
      <c r="C43" s="43"/>
      <c r="D43" s="41">
        <f>SUM(D42)</f>
        <v>1</v>
      </c>
      <c r="E43" s="41">
        <f>SUM(E42)</f>
        <v>19</v>
      </c>
      <c r="F43" s="41">
        <f>SUM(F42)</f>
        <v>6</v>
      </c>
      <c r="G43" s="41">
        <f>SUM(G42)</f>
        <v>312</v>
      </c>
      <c r="H43" s="41">
        <f>SUM(H42)</f>
        <v>6</v>
      </c>
      <c r="I43" s="41"/>
      <c r="J43" s="41">
        <f>SUM(J42)</f>
        <v>178</v>
      </c>
      <c r="K43" s="41"/>
      <c r="L43" s="41">
        <f>SUM(L42)</f>
        <v>90</v>
      </c>
      <c r="M43" s="41"/>
      <c r="N43" s="41">
        <f>SUM(N42)</f>
        <v>34</v>
      </c>
      <c r="O43" s="41"/>
      <c r="P43" s="90">
        <v>4</v>
      </c>
      <c r="Q43" s="90"/>
      <c r="R43" s="41"/>
      <c r="S43" s="43"/>
    </row>
    <row r="44" spans="2:19" ht="27" customHeight="1" thickBot="1" thickTop="1">
      <c r="B44" s="19" t="s">
        <v>52</v>
      </c>
      <c r="C44" s="20" t="s">
        <v>24</v>
      </c>
      <c r="D44" s="21">
        <v>1</v>
      </c>
      <c r="E44" s="21">
        <v>15</v>
      </c>
      <c r="F44" s="21">
        <v>6</v>
      </c>
      <c r="G44" s="21">
        <v>312</v>
      </c>
      <c r="H44" s="21">
        <v>6</v>
      </c>
      <c r="I44" s="23">
        <v>0.02</v>
      </c>
      <c r="J44" s="21">
        <v>178</v>
      </c>
      <c r="K44" s="23">
        <v>0.58</v>
      </c>
      <c r="L44" s="21">
        <v>90</v>
      </c>
      <c r="M44" s="23">
        <v>0.29</v>
      </c>
      <c r="N44" s="21">
        <v>34</v>
      </c>
      <c r="O44" s="109">
        <v>0.11</v>
      </c>
      <c r="P44" s="109"/>
      <c r="Q44" s="21">
        <v>4</v>
      </c>
      <c r="R44" s="21"/>
      <c r="S44" s="35" t="s">
        <v>19</v>
      </c>
    </row>
    <row r="45" spans="2:19" ht="20.25" customHeight="1" thickBot="1" thickTop="1">
      <c r="B45" s="41" t="s">
        <v>23</v>
      </c>
      <c r="C45" s="43"/>
      <c r="D45" s="41">
        <f>SUM(D44)</f>
        <v>1</v>
      </c>
      <c r="E45" s="41">
        <f>SUM(E44)</f>
        <v>15</v>
      </c>
      <c r="F45" s="41">
        <f>SUM(F44)</f>
        <v>6</v>
      </c>
      <c r="G45" s="41">
        <f>SUM(G44)</f>
        <v>312</v>
      </c>
      <c r="H45" s="41">
        <f>SUM(H44)</f>
        <v>6</v>
      </c>
      <c r="I45" s="41"/>
      <c r="J45" s="41">
        <f>SUM(J44)</f>
        <v>178</v>
      </c>
      <c r="K45" s="41"/>
      <c r="L45" s="41">
        <f>SUM(L44)</f>
        <v>90</v>
      </c>
      <c r="M45" s="41"/>
      <c r="N45" s="41">
        <f>SUM(N44)</f>
        <v>34</v>
      </c>
      <c r="O45" s="41"/>
      <c r="P45" s="90">
        <v>4</v>
      </c>
      <c r="Q45" s="90"/>
      <c r="R45" s="41"/>
      <c r="S45" s="43"/>
    </row>
    <row r="46" spans="2:19" ht="13.5" customHeight="1" thickTop="1">
      <c r="B46" s="86" t="s">
        <v>58</v>
      </c>
      <c r="C46" s="16" t="s">
        <v>24</v>
      </c>
      <c r="D46" s="17">
        <v>1</v>
      </c>
      <c r="E46" s="17">
        <v>15</v>
      </c>
      <c r="F46" s="17">
        <v>6</v>
      </c>
      <c r="G46" s="17">
        <v>312</v>
      </c>
      <c r="H46" s="17">
        <v>5</v>
      </c>
      <c r="I46" s="18">
        <v>0.02</v>
      </c>
      <c r="J46" s="17">
        <v>245</v>
      </c>
      <c r="K46" s="18">
        <v>0.78</v>
      </c>
      <c r="L46" s="17">
        <v>30</v>
      </c>
      <c r="M46" s="18">
        <v>0.1</v>
      </c>
      <c r="N46" s="17">
        <v>30</v>
      </c>
      <c r="O46" s="18">
        <v>0.1</v>
      </c>
      <c r="P46" s="93">
        <v>2</v>
      </c>
      <c r="Q46" s="93"/>
      <c r="R46" s="17"/>
      <c r="S46" s="32" t="s">
        <v>19</v>
      </c>
    </row>
    <row r="47" spans="2:19" ht="12.75">
      <c r="B47" s="122"/>
      <c r="C47" s="14" t="s">
        <v>24</v>
      </c>
      <c r="D47" s="10">
        <v>1</v>
      </c>
      <c r="E47" s="10">
        <v>15</v>
      </c>
      <c r="F47" s="10">
        <v>6</v>
      </c>
      <c r="G47" s="10">
        <v>312</v>
      </c>
      <c r="H47" s="10">
        <v>5</v>
      </c>
      <c r="I47" s="11">
        <v>0.02</v>
      </c>
      <c r="J47" s="10">
        <v>245</v>
      </c>
      <c r="K47" s="11">
        <v>0.78</v>
      </c>
      <c r="L47" s="10">
        <v>30</v>
      </c>
      <c r="M47" s="11">
        <v>0.1</v>
      </c>
      <c r="N47" s="10">
        <v>30</v>
      </c>
      <c r="O47" s="11">
        <v>0.1</v>
      </c>
      <c r="P47" s="94">
        <v>2</v>
      </c>
      <c r="Q47" s="94"/>
      <c r="R47" s="10"/>
      <c r="S47" s="33" t="s">
        <v>19</v>
      </c>
    </row>
    <row r="48" spans="2:19" ht="14.25" customHeight="1">
      <c r="B48" s="122"/>
      <c r="C48" s="14" t="s">
        <v>24</v>
      </c>
      <c r="D48" s="10">
        <v>1</v>
      </c>
      <c r="E48" s="10">
        <v>15</v>
      </c>
      <c r="F48" s="10">
        <v>6</v>
      </c>
      <c r="G48" s="10">
        <v>312</v>
      </c>
      <c r="H48" s="10">
        <v>5</v>
      </c>
      <c r="I48" s="11">
        <v>0.02</v>
      </c>
      <c r="J48" s="10">
        <v>245</v>
      </c>
      <c r="K48" s="11">
        <v>0.78</v>
      </c>
      <c r="L48" s="10">
        <v>30</v>
      </c>
      <c r="M48" s="11">
        <v>0.1</v>
      </c>
      <c r="N48" s="10">
        <v>30</v>
      </c>
      <c r="O48" s="11">
        <v>0.1</v>
      </c>
      <c r="P48" s="94">
        <v>2</v>
      </c>
      <c r="Q48" s="94"/>
      <c r="R48" s="10"/>
      <c r="S48" s="33" t="s">
        <v>19</v>
      </c>
    </row>
    <row r="49" spans="2:19" ht="15" customHeight="1" thickBot="1">
      <c r="B49" s="123"/>
      <c r="C49" s="15" t="s">
        <v>24</v>
      </c>
      <c r="D49" s="12">
        <v>1</v>
      </c>
      <c r="E49" s="12">
        <v>15</v>
      </c>
      <c r="F49" s="12">
        <v>6</v>
      </c>
      <c r="G49" s="12">
        <v>312</v>
      </c>
      <c r="H49" s="12">
        <v>5</v>
      </c>
      <c r="I49" s="13">
        <v>0.02</v>
      </c>
      <c r="J49" s="12">
        <v>245</v>
      </c>
      <c r="K49" s="13">
        <v>0.78</v>
      </c>
      <c r="L49" s="12">
        <v>30</v>
      </c>
      <c r="M49" s="13">
        <v>0.1</v>
      </c>
      <c r="N49" s="12">
        <v>30</v>
      </c>
      <c r="O49" s="13">
        <v>0.1</v>
      </c>
      <c r="P49" s="98">
        <v>2</v>
      </c>
      <c r="Q49" s="98"/>
      <c r="R49" s="12"/>
      <c r="S49" s="34" t="s">
        <v>19</v>
      </c>
    </row>
    <row r="50" spans="2:19" ht="22.5" customHeight="1" thickBot="1" thickTop="1">
      <c r="B50" s="41" t="s">
        <v>23</v>
      </c>
      <c r="C50" s="42"/>
      <c r="D50" s="41">
        <f>SUM(D46:D49)</f>
        <v>4</v>
      </c>
      <c r="E50" s="41">
        <f>SUM(E46:E49)</f>
        <v>60</v>
      </c>
      <c r="F50" s="41">
        <f>SUM(F46:F49)</f>
        <v>24</v>
      </c>
      <c r="G50" s="41">
        <f>SUM(G46:G49)</f>
        <v>1248</v>
      </c>
      <c r="H50" s="41">
        <f>SUM(H46:H49)</f>
        <v>20</v>
      </c>
      <c r="I50" s="41"/>
      <c r="J50" s="41">
        <f>SUM(J46:J49)</f>
        <v>980</v>
      </c>
      <c r="K50" s="41"/>
      <c r="L50" s="41">
        <f>SUM(L46:L49)</f>
        <v>120</v>
      </c>
      <c r="M50" s="41"/>
      <c r="N50" s="41">
        <f>SUM(N46:N49)</f>
        <v>120</v>
      </c>
      <c r="O50" s="41"/>
      <c r="P50" s="90">
        <v>8</v>
      </c>
      <c r="Q50" s="90"/>
      <c r="R50" s="41"/>
      <c r="S50" s="43"/>
    </row>
    <row r="51" spans="2:19" ht="18" customHeight="1" thickTop="1">
      <c r="B51" s="71" t="s">
        <v>36</v>
      </c>
      <c r="C51" s="16" t="s">
        <v>24</v>
      </c>
      <c r="D51" s="17">
        <v>1</v>
      </c>
      <c r="E51" s="17">
        <v>17</v>
      </c>
      <c r="F51" s="17">
        <v>6</v>
      </c>
      <c r="G51" s="17">
        <v>312</v>
      </c>
      <c r="H51" s="17">
        <v>5</v>
      </c>
      <c r="I51" s="18">
        <v>0.02</v>
      </c>
      <c r="J51" s="17">
        <v>245</v>
      </c>
      <c r="K51" s="18">
        <v>0.78</v>
      </c>
      <c r="L51" s="17">
        <v>30</v>
      </c>
      <c r="M51" s="18">
        <v>0.1</v>
      </c>
      <c r="N51" s="17">
        <v>30</v>
      </c>
      <c r="O51" s="18">
        <v>0.1</v>
      </c>
      <c r="P51" s="93">
        <v>2</v>
      </c>
      <c r="Q51" s="93"/>
      <c r="R51" s="17"/>
      <c r="S51" s="32" t="s">
        <v>19</v>
      </c>
    </row>
    <row r="52" spans="2:19" ht="1.5" customHeight="1" hidden="1" thickBot="1">
      <c r="B52" s="75"/>
      <c r="C52" s="14" t="s">
        <v>24</v>
      </c>
      <c r="D52" s="10">
        <v>1</v>
      </c>
      <c r="E52" s="10">
        <v>15</v>
      </c>
      <c r="F52" s="10">
        <v>6</v>
      </c>
      <c r="G52" s="10">
        <v>312</v>
      </c>
      <c r="H52" s="10">
        <v>5</v>
      </c>
      <c r="I52" s="11">
        <v>0.02</v>
      </c>
      <c r="J52" s="10">
        <v>245</v>
      </c>
      <c r="K52" s="11">
        <v>0.78</v>
      </c>
      <c r="L52" s="10">
        <v>30</v>
      </c>
      <c r="M52" s="11">
        <v>0.1</v>
      </c>
      <c r="N52" s="10">
        <v>30</v>
      </c>
      <c r="O52" s="11">
        <v>0.1</v>
      </c>
      <c r="P52" s="94" t="s">
        <v>27</v>
      </c>
      <c r="Q52" s="94"/>
      <c r="R52" s="10"/>
      <c r="S52" s="36" t="s">
        <v>19</v>
      </c>
    </row>
    <row r="53" spans="2:19" ht="0.75" customHeight="1" hidden="1">
      <c r="B53" s="75"/>
      <c r="C53" s="14"/>
      <c r="D53" s="10"/>
      <c r="E53" s="10"/>
      <c r="F53" s="10"/>
      <c r="G53" s="10"/>
      <c r="H53" s="10"/>
      <c r="I53" s="11"/>
      <c r="J53" s="10"/>
      <c r="K53" s="11"/>
      <c r="L53" s="10"/>
      <c r="M53" s="11"/>
      <c r="N53" s="10"/>
      <c r="O53" s="11"/>
      <c r="P53" s="94"/>
      <c r="Q53" s="94"/>
      <c r="R53" s="10"/>
      <c r="S53" s="36"/>
    </row>
    <row r="54" spans="2:19" ht="26.25" customHeight="1" thickBot="1">
      <c r="B54" s="131"/>
      <c r="C54" s="15" t="s">
        <v>34</v>
      </c>
      <c r="D54" s="12">
        <v>1</v>
      </c>
      <c r="E54" s="12">
        <v>16</v>
      </c>
      <c r="F54" s="12">
        <v>16</v>
      </c>
      <c r="G54" s="12">
        <v>832</v>
      </c>
      <c r="H54" s="12">
        <v>25</v>
      </c>
      <c r="I54" s="13">
        <v>0.03</v>
      </c>
      <c r="J54" s="12">
        <v>350</v>
      </c>
      <c r="K54" s="13">
        <v>0.44</v>
      </c>
      <c r="L54" s="12">
        <v>328</v>
      </c>
      <c r="M54" s="13">
        <v>0.4</v>
      </c>
      <c r="N54" s="12">
        <v>100</v>
      </c>
      <c r="O54" s="13">
        <v>0.13</v>
      </c>
      <c r="P54" s="98">
        <v>9</v>
      </c>
      <c r="Q54" s="98"/>
      <c r="R54" s="12" t="s">
        <v>66</v>
      </c>
      <c r="S54" s="34" t="s">
        <v>30</v>
      </c>
    </row>
    <row r="55" spans="2:19" ht="14.25" hidden="1" thickBot="1" thickTop="1">
      <c r="B55" s="2"/>
      <c r="C55" s="4"/>
      <c r="D55" s="3"/>
      <c r="E55" s="3"/>
      <c r="F55" s="3"/>
      <c r="G55" s="3"/>
      <c r="H55" s="3"/>
      <c r="I55" s="7"/>
      <c r="J55" s="3"/>
      <c r="K55" s="7"/>
      <c r="L55" s="3"/>
      <c r="M55" s="7"/>
      <c r="N55" s="3"/>
      <c r="O55" s="7"/>
      <c r="P55" s="24"/>
      <c r="Q55" s="3"/>
      <c r="R55" s="3"/>
      <c r="S55" s="4"/>
    </row>
    <row r="56" spans="2:19" ht="13.5" customHeight="1" thickTop="1">
      <c r="B56" s="84" t="s">
        <v>23</v>
      </c>
      <c r="C56" s="91"/>
      <c r="D56" s="84">
        <v>2</v>
      </c>
      <c r="E56" s="84">
        <v>33</v>
      </c>
      <c r="F56" s="84">
        <v>22</v>
      </c>
      <c r="G56" s="84">
        <v>1144</v>
      </c>
      <c r="H56" s="84">
        <v>30</v>
      </c>
      <c r="I56" s="84"/>
      <c r="J56" s="84">
        <v>595</v>
      </c>
      <c r="K56" s="84"/>
      <c r="L56" s="84">
        <v>358</v>
      </c>
      <c r="M56" s="84"/>
      <c r="N56" s="84">
        <v>130</v>
      </c>
      <c r="O56" s="84"/>
      <c r="P56" s="84">
        <v>11</v>
      </c>
      <c r="Q56" s="84"/>
      <c r="R56" s="84" t="s">
        <v>66</v>
      </c>
      <c r="S56" s="91"/>
    </row>
    <row r="57" spans="2:19" ht="9" customHeight="1" thickBot="1">
      <c r="B57" s="85"/>
      <c r="C57" s="92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92"/>
    </row>
    <row r="58" spans="2:19" ht="1.5" customHeight="1" hidden="1" thickTop="1">
      <c r="B58" s="56"/>
      <c r="C58" s="58"/>
      <c r="D58" s="39"/>
      <c r="E58" s="39"/>
      <c r="F58" s="39"/>
      <c r="G58" s="39"/>
      <c r="H58" s="39"/>
      <c r="I58" s="59"/>
      <c r="J58" s="39"/>
      <c r="K58" s="59"/>
      <c r="L58" s="39"/>
      <c r="M58" s="59"/>
      <c r="N58" s="39"/>
      <c r="O58" s="59"/>
      <c r="P58" s="103"/>
      <c r="Q58" s="103"/>
      <c r="R58" s="39"/>
      <c r="S58" s="57"/>
    </row>
    <row r="59" spans="2:19" ht="24" customHeight="1" hidden="1" thickBot="1">
      <c r="B59" s="56"/>
      <c r="C59" s="58"/>
      <c r="D59" s="39"/>
      <c r="E59" s="39"/>
      <c r="F59" s="39"/>
      <c r="G59" s="39"/>
      <c r="H59" s="60"/>
      <c r="I59" s="61"/>
      <c r="J59" s="60"/>
      <c r="K59" s="61"/>
      <c r="L59" s="60"/>
      <c r="M59" s="61"/>
      <c r="N59" s="60"/>
      <c r="O59" s="61"/>
      <c r="P59" s="110"/>
      <c r="Q59" s="110"/>
      <c r="R59" s="39"/>
      <c r="S59" s="57"/>
    </row>
    <row r="60" spans="2:19" ht="1.5" customHeight="1" hidden="1" thickBot="1" thickTop="1">
      <c r="B60" s="56"/>
      <c r="C60" s="4"/>
      <c r="D60" s="3"/>
      <c r="E60" s="3"/>
      <c r="F60" s="3"/>
      <c r="G60" s="3"/>
      <c r="H60" s="3"/>
      <c r="I60" s="7"/>
      <c r="J60" s="3"/>
      <c r="K60" s="7"/>
      <c r="L60" s="3"/>
      <c r="M60" s="7"/>
      <c r="N60" s="3"/>
      <c r="O60" s="7"/>
      <c r="P60" s="8"/>
      <c r="Q60" s="1"/>
      <c r="R60" s="3"/>
      <c r="S60" s="57"/>
    </row>
    <row r="61" spans="2:19" ht="13.5" customHeight="1" hidden="1" thickTop="1">
      <c r="B61" s="95"/>
      <c r="C61" s="96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99"/>
      <c r="Q61" s="100"/>
      <c r="R61" s="88"/>
      <c r="S61" s="107"/>
    </row>
    <row r="62" spans="2:19" ht="0.75" customHeight="1" hidden="1">
      <c r="B62" s="95"/>
      <c r="C62" s="97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01"/>
      <c r="Q62" s="102"/>
      <c r="R62" s="89"/>
      <c r="S62" s="108"/>
    </row>
    <row r="63" spans="2:19" ht="25.5" customHeight="1" thickTop="1">
      <c r="B63" s="86" t="s">
        <v>60</v>
      </c>
      <c r="C63" s="120" t="s">
        <v>33</v>
      </c>
      <c r="D63" s="93">
        <v>1</v>
      </c>
      <c r="E63" s="93">
        <v>9</v>
      </c>
      <c r="F63" s="93">
        <v>26</v>
      </c>
      <c r="G63" s="93">
        <v>1352</v>
      </c>
      <c r="H63" s="117">
        <v>40</v>
      </c>
      <c r="I63" s="119">
        <v>0.03</v>
      </c>
      <c r="J63" s="117">
        <v>350</v>
      </c>
      <c r="K63" s="119">
        <v>0.27</v>
      </c>
      <c r="L63" s="117">
        <v>434</v>
      </c>
      <c r="M63" s="119">
        <v>0.33</v>
      </c>
      <c r="N63" s="117">
        <v>500</v>
      </c>
      <c r="O63" s="119">
        <v>0.37</v>
      </c>
      <c r="P63" s="93">
        <v>12</v>
      </c>
      <c r="Q63" s="93"/>
      <c r="R63" s="117" t="s">
        <v>32</v>
      </c>
      <c r="S63" s="115" t="s">
        <v>59</v>
      </c>
    </row>
    <row r="64" spans="2:19" ht="15.75" customHeight="1" hidden="1">
      <c r="B64" s="68"/>
      <c r="C64" s="121"/>
      <c r="D64" s="94"/>
      <c r="E64" s="94"/>
      <c r="F64" s="94"/>
      <c r="G64" s="94"/>
      <c r="H64" s="118"/>
      <c r="I64" s="74"/>
      <c r="J64" s="118"/>
      <c r="K64" s="74"/>
      <c r="L64" s="118"/>
      <c r="M64" s="74"/>
      <c r="N64" s="118"/>
      <c r="O64" s="74"/>
      <c r="P64" s="94"/>
      <c r="Q64" s="94"/>
      <c r="R64" s="118"/>
      <c r="S64" s="116"/>
    </row>
    <row r="65" spans="2:19" ht="15.75" customHeight="1">
      <c r="B65" s="68"/>
      <c r="C65" s="14" t="s">
        <v>63</v>
      </c>
      <c r="D65" s="10">
        <v>1</v>
      </c>
      <c r="E65" s="10">
        <v>16</v>
      </c>
      <c r="F65" s="10">
        <v>7</v>
      </c>
      <c r="G65" s="10">
        <v>364</v>
      </c>
      <c r="H65" s="63">
        <v>18</v>
      </c>
      <c r="I65" s="11">
        <v>0.05</v>
      </c>
      <c r="J65" s="63">
        <v>170</v>
      </c>
      <c r="K65" s="11">
        <v>0.47</v>
      </c>
      <c r="L65" s="63">
        <v>80</v>
      </c>
      <c r="M65" s="11">
        <v>0.22</v>
      </c>
      <c r="N65" s="63">
        <v>90</v>
      </c>
      <c r="O65" s="11">
        <v>0.26</v>
      </c>
      <c r="P65" s="10"/>
      <c r="Q65" s="10">
        <v>6</v>
      </c>
      <c r="R65" s="63"/>
      <c r="S65" s="33" t="s">
        <v>21</v>
      </c>
    </row>
    <row r="66" spans="2:19" ht="26.25" thickBot="1">
      <c r="B66" s="69"/>
      <c r="C66" s="15" t="s">
        <v>64</v>
      </c>
      <c r="D66" s="12">
        <v>1</v>
      </c>
      <c r="E66" s="12">
        <v>16</v>
      </c>
      <c r="F66" s="12">
        <v>13</v>
      </c>
      <c r="G66" s="12">
        <v>676</v>
      </c>
      <c r="H66" s="12">
        <v>33</v>
      </c>
      <c r="I66" s="13">
        <v>0.05</v>
      </c>
      <c r="J66" s="12">
        <v>168</v>
      </c>
      <c r="K66" s="13">
        <v>0.26</v>
      </c>
      <c r="L66" s="12">
        <v>210</v>
      </c>
      <c r="M66" s="13">
        <v>0.32</v>
      </c>
      <c r="N66" s="12">
        <v>237</v>
      </c>
      <c r="O66" s="13">
        <v>0.37</v>
      </c>
      <c r="P66" s="98">
        <v>12</v>
      </c>
      <c r="Q66" s="98"/>
      <c r="R66" s="12" t="s">
        <v>32</v>
      </c>
      <c r="S66" s="34" t="s">
        <v>30</v>
      </c>
    </row>
    <row r="67" spans="2:19" ht="23.25" customHeight="1" thickBot="1" thickTop="1">
      <c r="B67" s="41" t="s">
        <v>23</v>
      </c>
      <c r="C67" s="42"/>
      <c r="D67" s="41">
        <v>3</v>
      </c>
      <c r="E67" s="41">
        <f>SUM(E63:E66)</f>
        <v>41</v>
      </c>
      <c r="F67" s="41">
        <f>SUM(F63:F66)</f>
        <v>46</v>
      </c>
      <c r="G67" s="41">
        <f>SUM(G63:G66)</f>
        <v>2392</v>
      </c>
      <c r="H67" s="62">
        <f>SUM(H63:H66)</f>
        <v>91</v>
      </c>
      <c r="I67" s="41"/>
      <c r="J67" s="62">
        <f>SUM(J63:J66)</f>
        <v>688</v>
      </c>
      <c r="K67" s="41"/>
      <c r="L67" s="62">
        <f>SUM(L63:L66)</f>
        <v>724</v>
      </c>
      <c r="M67" s="41"/>
      <c r="N67" s="62">
        <f>SUM(N63:N66)</f>
        <v>827</v>
      </c>
      <c r="O67" s="41"/>
      <c r="P67" s="90">
        <f>SUM(P63:Q66)</f>
        <v>30</v>
      </c>
      <c r="Q67" s="90"/>
      <c r="R67" s="41" t="s">
        <v>65</v>
      </c>
      <c r="S67" s="43"/>
    </row>
    <row r="68" spans="2:19" ht="26.25" customHeight="1" thickTop="1">
      <c r="B68" s="87" t="s">
        <v>61</v>
      </c>
      <c r="C68" s="16" t="s">
        <v>44</v>
      </c>
      <c r="D68" s="17">
        <v>1</v>
      </c>
      <c r="E68" s="17">
        <v>20</v>
      </c>
      <c r="F68" s="17">
        <v>14</v>
      </c>
      <c r="G68" s="17">
        <v>728</v>
      </c>
      <c r="H68" s="17">
        <v>11</v>
      </c>
      <c r="I68" s="18">
        <v>0.02</v>
      </c>
      <c r="J68" s="17">
        <v>195</v>
      </c>
      <c r="K68" s="18">
        <v>0.27</v>
      </c>
      <c r="L68" s="17">
        <v>120</v>
      </c>
      <c r="M68" s="18">
        <v>0.17</v>
      </c>
      <c r="N68" s="17">
        <v>390</v>
      </c>
      <c r="O68" s="18">
        <v>0.54</v>
      </c>
      <c r="P68" s="93">
        <v>4</v>
      </c>
      <c r="Q68" s="93"/>
      <c r="R68" s="17" t="s">
        <v>67</v>
      </c>
      <c r="S68" s="32" t="s">
        <v>30</v>
      </c>
    </row>
    <row r="69" spans="2:19" ht="12.75">
      <c r="B69" s="72"/>
      <c r="C69" s="14" t="s">
        <v>22</v>
      </c>
      <c r="D69" s="10">
        <v>1</v>
      </c>
      <c r="E69" s="10">
        <v>23</v>
      </c>
      <c r="F69" s="10">
        <v>9</v>
      </c>
      <c r="G69" s="10">
        <v>468</v>
      </c>
      <c r="H69" s="10">
        <v>7</v>
      </c>
      <c r="I69" s="11">
        <v>0.02</v>
      </c>
      <c r="J69" s="10">
        <v>126</v>
      </c>
      <c r="K69" s="11">
        <v>0.28</v>
      </c>
      <c r="L69" s="10">
        <v>84</v>
      </c>
      <c r="M69" s="11">
        <v>0.18</v>
      </c>
      <c r="N69" s="10">
        <v>241</v>
      </c>
      <c r="O69" s="11">
        <v>0.52</v>
      </c>
      <c r="P69" s="94">
        <v>6</v>
      </c>
      <c r="Q69" s="94"/>
      <c r="R69" s="10" t="s">
        <v>29</v>
      </c>
      <c r="S69" s="33" t="s">
        <v>35</v>
      </c>
    </row>
    <row r="70" spans="2:19" ht="27.75" customHeight="1" thickBot="1">
      <c r="B70" s="72"/>
      <c r="C70" s="14" t="s">
        <v>72</v>
      </c>
      <c r="D70" s="10">
        <v>1</v>
      </c>
      <c r="E70" s="10">
        <v>22</v>
      </c>
      <c r="F70" s="10">
        <v>18</v>
      </c>
      <c r="G70" s="10">
        <v>936</v>
      </c>
      <c r="H70" s="10">
        <v>17</v>
      </c>
      <c r="I70" s="11">
        <v>0.02</v>
      </c>
      <c r="J70" s="10">
        <v>256</v>
      </c>
      <c r="K70" s="11">
        <v>0.28</v>
      </c>
      <c r="L70" s="10">
        <v>128</v>
      </c>
      <c r="M70" s="11">
        <v>0.14</v>
      </c>
      <c r="N70" s="10">
        <v>517</v>
      </c>
      <c r="O70" s="11">
        <v>0.56</v>
      </c>
      <c r="P70" s="94">
        <v>4</v>
      </c>
      <c r="Q70" s="94"/>
      <c r="R70" s="10" t="s">
        <v>68</v>
      </c>
      <c r="S70" s="33" t="s">
        <v>30</v>
      </c>
    </row>
    <row r="71" spans="2:19" ht="13.5" hidden="1" thickBot="1">
      <c r="B71" s="73"/>
      <c r="C71" s="44"/>
      <c r="D71" s="45"/>
      <c r="E71" s="45"/>
      <c r="F71" s="45"/>
      <c r="G71" s="45"/>
      <c r="H71" s="45"/>
      <c r="I71" s="46"/>
      <c r="J71" s="45"/>
      <c r="K71" s="46"/>
      <c r="L71" s="45"/>
      <c r="M71" s="46"/>
      <c r="N71" s="45"/>
      <c r="O71" s="46"/>
      <c r="P71" s="113"/>
      <c r="Q71" s="113"/>
      <c r="R71" s="45"/>
      <c r="S71" s="47"/>
    </row>
    <row r="72" spans="2:19" ht="24" customHeight="1" thickBot="1" thickTop="1">
      <c r="B72" s="41" t="s">
        <v>23</v>
      </c>
      <c r="C72" s="42"/>
      <c r="D72" s="41">
        <f>SUM(D68:D70)</f>
        <v>3</v>
      </c>
      <c r="E72" s="41">
        <f>SUM(E68:E70)</f>
        <v>65</v>
      </c>
      <c r="F72" s="41">
        <f>SUM(F68:F70)</f>
        <v>41</v>
      </c>
      <c r="G72" s="41">
        <f>SUM(G68:G70)</f>
        <v>2132</v>
      </c>
      <c r="H72" s="41">
        <f>SUM(H68:H70)</f>
        <v>35</v>
      </c>
      <c r="I72" s="41"/>
      <c r="J72" s="41">
        <f>SUM(J68:J70)</f>
        <v>577</v>
      </c>
      <c r="K72" s="41"/>
      <c r="L72" s="41">
        <f>SUM(L68:L70)</f>
        <v>332</v>
      </c>
      <c r="M72" s="41"/>
      <c r="N72" s="41">
        <f>SUM(N68:N70)</f>
        <v>1148</v>
      </c>
      <c r="O72" s="41"/>
      <c r="P72" s="90">
        <v>14</v>
      </c>
      <c r="Q72" s="90"/>
      <c r="R72" s="41" t="s">
        <v>69</v>
      </c>
      <c r="S72" s="42"/>
    </row>
    <row r="73" spans="2:19" ht="27" customHeight="1" thickTop="1">
      <c r="B73" s="67" t="s">
        <v>70</v>
      </c>
      <c r="C73" s="16" t="s">
        <v>44</v>
      </c>
      <c r="D73" s="17">
        <v>1</v>
      </c>
      <c r="E73" s="17">
        <v>20</v>
      </c>
      <c r="F73" s="17">
        <v>14</v>
      </c>
      <c r="G73" s="64">
        <v>728</v>
      </c>
      <c r="H73" s="64">
        <v>22</v>
      </c>
      <c r="I73" s="65">
        <v>0.04</v>
      </c>
      <c r="J73" s="64">
        <v>270</v>
      </c>
      <c r="K73" s="65">
        <v>0.38</v>
      </c>
      <c r="L73" s="64">
        <v>180</v>
      </c>
      <c r="M73" s="65">
        <v>0.25</v>
      </c>
      <c r="N73" s="64">
        <v>236</v>
      </c>
      <c r="O73" s="70">
        <v>0.33</v>
      </c>
      <c r="P73" s="70"/>
      <c r="Q73" s="64">
        <v>16</v>
      </c>
      <c r="R73" s="64" t="s">
        <v>29</v>
      </c>
      <c r="S73" s="32" t="s">
        <v>30</v>
      </c>
    </row>
    <row r="74" spans="2:19" ht="27" customHeight="1">
      <c r="B74" s="68"/>
      <c r="C74" s="14" t="s">
        <v>71</v>
      </c>
      <c r="D74" s="10">
        <v>1</v>
      </c>
      <c r="E74" s="10">
        <v>15</v>
      </c>
      <c r="F74" s="10">
        <v>9</v>
      </c>
      <c r="G74" s="10">
        <v>468</v>
      </c>
      <c r="H74" s="10">
        <v>6</v>
      </c>
      <c r="I74" s="11">
        <v>0.02</v>
      </c>
      <c r="J74" s="10">
        <v>249</v>
      </c>
      <c r="K74" s="11">
        <v>0.53</v>
      </c>
      <c r="L74" s="10">
        <v>90</v>
      </c>
      <c r="M74" s="11">
        <v>0.2</v>
      </c>
      <c r="N74" s="10">
        <v>117</v>
      </c>
      <c r="O74" s="11">
        <v>0.25</v>
      </c>
      <c r="P74" s="11"/>
      <c r="Q74" s="10">
        <v>6</v>
      </c>
      <c r="R74" s="10"/>
      <c r="S74" s="33" t="s">
        <v>21</v>
      </c>
    </row>
    <row r="75" spans="2:19" ht="27" customHeight="1" thickBot="1">
      <c r="B75" s="69"/>
      <c r="C75" s="15" t="s">
        <v>72</v>
      </c>
      <c r="D75" s="12">
        <v>1</v>
      </c>
      <c r="E75" s="12">
        <v>20</v>
      </c>
      <c r="F75" s="12">
        <v>18</v>
      </c>
      <c r="G75" s="12">
        <v>936</v>
      </c>
      <c r="H75" s="66">
        <v>30</v>
      </c>
      <c r="I75" s="13">
        <v>0.03</v>
      </c>
      <c r="J75" s="66">
        <v>238</v>
      </c>
      <c r="K75" s="13">
        <v>0.26</v>
      </c>
      <c r="L75" s="66">
        <v>314</v>
      </c>
      <c r="M75" s="13">
        <v>0.35</v>
      </c>
      <c r="N75" s="66">
        <v>330</v>
      </c>
      <c r="O75" s="13">
        <v>0.36</v>
      </c>
      <c r="P75" s="111">
        <v>12</v>
      </c>
      <c r="Q75" s="111"/>
      <c r="R75" s="66" t="s">
        <v>37</v>
      </c>
      <c r="S75" s="34" t="s">
        <v>30</v>
      </c>
    </row>
    <row r="76" spans="2:19" ht="26.25" customHeight="1" thickBot="1" thickTop="1">
      <c r="B76" s="41" t="s">
        <v>23</v>
      </c>
      <c r="C76" s="42"/>
      <c r="D76" s="41">
        <f>SUM(D73:D75)</f>
        <v>3</v>
      </c>
      <c r="E76" s="41">
        <f>SUM(E73:E75)</f>
        <v>55</v>
      </c>
      <c r="F76" s="41">
        <f>SUM(F73:F75)</f>
        <v>41</v>
      </c>
      <c r="G76" s="41">
        <f>SUM(G73:G75)</f>
        <v>2132</v>
      </c>
      <c r="H76" s="62">
        <f>SUM(H73:H75)</f>
        <v>58</v>
      </c>
      <c r="I76" s="41"/>
      <c r="J76" s="62">
        <f>SUM(J73:J75)</f>
        <v>757</v>
      </c>
      <c r="K76" s="41"/>
      <c r="L76" s="62">
        <f>SUM(L73:L75)</f>
        <v>584</v>
      </c>
      <c r="M76" s="41"/>
      <c r="N76" s="62">
        <f>SUM(N73:N75)</f>
        <v>683</v>
      </c>
      <c r="O76" s="41"/>
      <c r="P76" s="112">
        <v>34</v>
      </c>
      <c r="Q76" s="90"/>
      <c r="R76" s="62" t="s">
        <v>32</v>
      </c>
      <c r="S76" s="41"/>
    </row>
    <row r="77" spans="2:19" ht="24.75" customHeight="1" thickTop="1">
      <c r="B77" s="71" t="s">
        <v>47</v>
      </c>
      <c r="C77" s="16" t="s">
        <v>24</v>
      </c>
      <c r="D77" s="17">
        <v>1</v>
      </c>
      <c r="E77" s="17">
        <v>16</v>
      </c>
      <c r="F77" s="17">
        <v>6</v>
      </c>
      <c r="G77" s="10">
        <v>312</v>
      </c>
      <c r="H77" s="10">
        <v>6</v>
      </c>
      <c r="I77" s="11">
        <v>0.02</v>
      </c>
      <c r="J77" s="10">
        <v>178</v>
      </c>
      <c r="K77" s="11">
        <v>0.58</v>
      </c>
      <c r="L77" s="10">
        <v>64</v>
      </c>
      <c r="M77" s="11">
        <v>0.2</v>
      </c>
      <c r="N77" s="10">
        <v>60</v>
      </c>
      <c r="O77" s="11">
        <v>0.2</v>
      </c>
      <c r="P77" s="11"/>
      <c r="Q77" s="10">
        <v>4</v>
      </c>
      <c r="R77" s="10"/>
      <c r="S77" s="33" t="s">
        <v>19</v>
      </c>
    </row>
    <row r="78" spans="2:19" ht="24.75" customHeight="1">
      <c r="B78" s="72"/>
      <c r="C78" s="14" t="s">
        <v>20</v>
      </c>
      <c r="D78" s="10">
        <v>1</v>
      </c>
      <c r="E78" s="10">
        <v>16</v>
      </c>
      <c r="F78" s="10">
        <v>9</v>
      </c>
      <c r="G78" s="10">
        <v>468</v>
      </c>
      <c r="H78" s="10">
        <v>6</v>
      </c>
      <c r="I78" s="11">
        <v>0.02</v>
      </c>
      <c r="J78" s="10">
        <v>249</v>
      </c>
      <c r="K78" s="11">
        <v>0.53</v>
      </c>
      <c r="L78" s="10">
        <v>90</v>
      </c>
      <c r="M78" s="11">
        <v>0.2</v>
      </c>
      <c r="N78" s="10">
        <v>117</v>
      </c>
      <c r="O78" s="74">
        <v>0.25</v>
      </c>
      <c r="P78" s="74"/>
      <c r="Q78" s="10">
        <v>6</v>
      </c>
      <c r="R78" s="10"/>
      <c r="S78" s="33" t="s">
        <v>21</v>
      </c>
    </row>
    <row r="79" spans="2:19" ht="24.75" customHeight="1">
      <c r="B79" s="72"/>
      <c r="C79" s="14" t="s">
        <v>22</v>
      </c>
      <c r="D79" s="10">
        <v>1</v>
      </c>
      <c r="E79" s="10">
        <v>16</v>
      </c>
      <c r="F79" s="10">
        <v>9</v>
      </c>
      <c r="G79" s="10">
        <v>468</v>
      </c>
      <c r="H79" s="10">
        <v>6</v>
      </c>
      <c r="I79" s="11">
        <v>0.02</v>
      </c>
      <c r="J79" s="10">
        <v>249</v>
      </c>
      <c r="K79" s="11">
        <v>0.53</v>
      </c>
      <c r="L79" s="10">
        <v>90</v>
      </c>
      <c r="M79" s="11">
        <v>0.2</v>
      </c>
      <c r="N79" s="10">
        <v>117</v>
      </c>
      <c r="O79" s="74">
        <v>0.25</v>
      </c>
      <c r="P79" s="74"/>
      <c r="Q79" s="10">
        <v>6</v>
      </c>
      <c r="R79" s="10"/>
      <c r="S79" s="33" t="s">
        <v>21</v>
      </c>
    </row>
    <row r="80" spans="2:19" ht="26.25" thickBot="1">
      <c r="B80" s="73"/>
      <c r="C80" s="15" t="s">
        <v>45</v>
      </c>
      <c r="D80" s="12">
        <v>1</v>
      </c>
      <c r="E80" s="12">
        <v>10</v>
      </c>
      <c r="F80" s="12">
        <v>18</v>
      </c>
      <c r="G80" s="12">
        <v>936</v>
      </c>
      <c r="H80" s="66">
        <v>30</v>
      </c>
      <c r="I80" s="13">
        <v>0.03</v>
      </c>
      <c r="J80" s="66">
        <v>238</v>
      </c>
      <c r="K80" s="13">
        <v>0.26</v>
      </c>
      <c r="L80" s="66">
        <v>314</v>
      </c>
      <c r="M80" s="13">
        <v>0.35</v>
      </c>
      <c r="N80" s="66">
        <v>330</v>
      </c>
      <c r="O80" s="13">
        <v>0.36</v>
      </c>
      <c r="P80" s="111">
        <v>12</v>
      </c>
      <c r="Q80" s="111"/>
      <c r="R80" s="66" t="s">
        <v>37</v>
      </c>
      <c r="S80" s="34" t="s">
        <v>30</v>
      </c>
    </row>
    <row r="81" spans="2:19" ht="27" customHeight="1" thickBot="1" thickTop="1">
      <c r="B81" s="41" t="s">
        <v>23</v>
      </c>
      <c r="C81" s="42"/>
      <c r="D81" s="41">
        <f>SUM(D77:D80)</f>
        <v>4</v>
      </c>
      <c r="E81" s="41">
        <f>SUM(E77:E80)</f>
        <v>58</v>
      </c>
      <c r="F81" s="41">
        <f>SUM(F77:F80)</f>
        <v>42</v>
      </c>
      <c r="G81" s="41">
        <f>SUM(G77:G80)</f>
        <v>2184</v>
      </c>
      <c r="H81" s="41">
        <f>SUM(H77:H80)</f>
        <v>48</v>
      </c>
      <c r="I81" s="41"/>
      <c r="J81" s="41">
        <f>SUM(J77:J80)</f>
        <v>914</v>
      </c>
      <c r="K81" s="41"/>
      <c r="L81" s="41">
        <f>SUM(L77:L80)</f>
        <v>558</v>
      </c>
      <c r="M81" s="41"/>
      <c r="N81" s="41">
        <f>SUM(N77:N80)</f>
        <v>624</v>
      </c>
      <c r="O81" s="41"/>
      <c r="P81" s="90">
        <v>28</v>
      </c>
      <c r="Q81" s="90"/>
      <c r="R81" s="41" t="s">
        <v>37</v>
      </c>
      <c r="S81" s="42"/>
    </row>
    <row r="82" ht="13.5" thickTop="1"/>
    <row r="84" spans="5:12" ht="12.75">
      <c r="E84" s="5" t="s">
        <v>41</v>
      </c>
      <c r="L84" s="5" t="s">
        <v>42</v>
      </c>
    </row>
  </sheetData>
  <sheetProtection/>
  <mergeCells count="179">
    <mergeCell ref="O16:P16"/>
    <mergeCell ref="O17:P17"/>
    <mergeCell ref="O44:P44"/>
    <mergeCell ref="P45:Q45"/>
    <mergeCell ref="O25:P25"/>
    <mergeCell ref="O28:P28"/>
    <mergeCell ref="P50:Q50"/>
    <mergeCell ref="P20:Q20"/>
    <mergeCell ref="O19:P19"/>
    <mergeCell ref="F9:G9"/>
    <mergeCell ref="O9:P9"/>
    <mergeCell ref="O10:P10"/>
    <mergeCell ref="O11:P11"/>
    <mergeCell ref="O12:P12"/>
    <mergeCell ref="O13:P13"/>
    <mergeCell ref="O15:P15"/>
    <mergeCell ref="M21:M22"/>
    <mergeCell ref="H21:H22"/>
    <mergeCell ref="I21:I22"/>
    <mergeCell ref="B23:B24"/>
    <mergeCell ref="G21:G22"/>
    <mergeCell ref="J21:J22"/>
    <mergeCell ref="K21:K22"/>
    <mergeCell ref="F23:F24"/>
    <mergeCell ref="G23:G24"/>
    <mergeCell ref="R21:R22"/>
    <mergeCell ref="O29:P29"/>
    <mergeCell ref="B21:B22"/>
    <mergeCell ref="C21:C22"/>
    <mergeCell ref="D21:D22"/>
    <mergeCell ref="E21:E22"/>
    <mergeCell ref="F21:F22"/>
    <mergeCell ref="O23:O24"/>
    <mergeCell ref="P23:Q24"/>
    <mergeCell ref="P21:Q22"/>
    <mergeCell ref="S21:S22"/>
    <mergeCell ref="S23:S24"/>
    <mergeCell ref="R23:R24"/>
    <mergeCell ref="J23:J24"/>
    <mergeCell ref="N21:N22"/>
    <mergeCell ref="O21:O22"/>
    <mergeCell ref="M23:M24"/>
    <mergeCell ref="K23:K24"/>
    <mergeCell ref="L23:L24"/>
    <mergeCell ref="L21:L22"/>
    <mergeCell ref="B30:B31"/>
    <mergeCell ref="C30:C31"/>
    <mergeCell ref="D30:D31"/>
    <mergeCell ref="E30:E31"/>
    <mergeCell ref="J30:J31"/>
    <mergeCell ref="B25:B29"/>
    <mergeCell ref="H30:H31"/>
    <mergeCell ref="I30:I31"/>
    <mergeCell ref="N23:N24"/>
    <mergeCell ref="I23:I24"/>
    <mergeCell ref="C23:C24"/>
    <mergeCell ref="D23:D24"/>
    <mergeCell ref="E23:E24"/>
    <mergeCell ref="M30:M31"/>
    <mergeCell ref="N30:N31"/>
    <mergeCell ref="H23:H24"/>
    <mergeCell ref="S40:S41"/>
    <mergeCell ref="P40:Q41"/>
    <mergeCell ref="R40:R41"/>
    <mergeCell ref="F30:F31"/>
    <mergeCell ref="G30:G31"/>
    <mergeCell ref="P30:Q31"/>
    <mergeCell ref="O37:P37"/>
    <mergeCell ref="O38:P38"/>
    <mergeCell ref="R30:R31"/>
    <mergeCell ref="S30:S31"/>
    <mergeCell ref="K30:K31"/>
    <mergeCell ref="L30:L31"/>
    <mergeCell ref="O30:O31"/>
    <mergeCell ref="L63:L64"/>
    <mergeCell ref="M63:M64"/>
    <mergeCell ref="C63:C64"/>
    <mergeCell ref="D63:D64"/>
    <mergeCell ref="E63:E64"/>
    <mergeCell ref="F63:F64"/>
    <mergeCell ref="G63:G64"/>
    <mergeCell ref="H63:H64"/>
    <mergeCell ref="I63:I64"/>
    <mergeCell ref="S63:S64"/>
    <mergeCell ref="P66:Q66"/>
    <mergeCell ref="P67:Q67"/>
    <mergeCell ref="N63:N64"/>
    <mergeCell ref="O63:O64"/>
    <mergeCell ref="P63:Q64"/>
    <mergeCell ref="R63:R64"/>
    <mergeCell ref="R61:R62"/>
    <mergeCell ref="P68:Q68"/>
    <mergeCell ref="P69:Q69"/>
    <mergeCell ref="P70:Q70"/>
    <mergeCell ref="P71:Q71"/>
    <mergeCell ref="P72:Q72"/>
    <mergeCell ref="I61:I62"/>
    <mergeCell ref="J61:J62"/>
    <mergeCell ref="K61:K62"/>
    <mergeCell ref="P80:Q80"/>
    <mergeCell ref="P81:Q81"/>
    <mergeCell ref="P75:Q75"/>
    <mergeCell ref="P76:Q76"/>
    <mergeCell ref="J63:J64"/>
    <mergeCell ref="K63:K64"/>
    <mergeCell ref="S61:S62"/>
    <mergeCell ref="O39:P39"/>
    <mergeCell ref="O42:P42"/>
    <mergeCell ref="P46:Q46"/>
    <mergeCell ref="P47:Q47"/>
    <mergeCell ref="P48:Q48"/>
    <mergeCell ref="P49:Q49"/>
    <mergeCell ref="P53:Q53"/>
    <mergeCell ref="P43:Q43"/>
    <mergeCell ref="P59:Q59"/>
    <mergeCell ref="P58:Q58"/>
    <mergeCell ref="B40:B41"/>
    <mergeCell ref="C40:C41"/>
    <mergeCell ref="D40:D41"/>
    <mergeCell ref="E40:E41"/>
    <mergeCell ref="F40:F41"/>
    <mergeCell ref="G40:G41"/>
    <mergeCell ref="B51:B54"/>
    <mergeCell ref="B46:B49"/>
    <mergeCell ref="O56:O57"/>
    <mergeCell ref="P54:Q54"/>
    <mergeCell ref="J40:J41"/>
    <mergeCell ref="O61:O62"/>
    <mergeCell ref="P61:Q62"/>
    <mergeCell ref="L61:L62"/>
    <mergeCell ref="M61:M62"/>
    <mergeCell ref="K40:K41"/>
    <mergeCell ref="L40:L41"/>
    <mergeCell ref="M40:M41"/>
    <mergeCell ref="F56:F57"/>
    <mergeCell ref="G56:G57"/>
    <mergeCell ref="H56:H57"/>
    <mergeCell ref="M56:M57"/>
    <mergeCell ref="B56:B57"/>
    <mergeCell ref="C56:C57"/>
    <mergeCell ref="D56:D57"/>
    <mergeCell ref="E56:E57"/>
    <mergeCell ref="R10:R11"/>
    <mergeCell ref="S10:S11"/>
    <mergeCell ref="F10:F11"/>
    <mergeCell ref="G10:G11"/>
    <mergeCell ref="P56:Q57"/>
    <mergeCell ref="R56:R57"/>
    <mergeCell ref="S56:S57"/>
    <mergeCell ref="P51:Q51"/>
    <mergeCell ref="P52:Q52"/>
    <mergeCell ref="N56:N57"/>
    <mergeCell ref="B63:B66"/>
    <mergeCell ref="B68:B71"/>
    <mergeCell ref="J56:J57"/>
    <mergeCell ref="K56:K57"/>
    <mergeCell ref="L56:L57"/>
    <mergeCell ref="I56:I57"/>
    <mergeCell ref="F61:F62"/>
    <mergeCell ref="G61:G62"/>
    <mergeCell ref="H61:H62"/>
    <mergeCell ref="B61:B62"/>
    <mergeCell ref="O34:P34"/>
    <mergeCell ref="N40:N41"/>
    <mergeCell ref="O40:O41"/>
    <mergeCell ref="H40:H41"/>
    <mergeCell ref="I40:I41"/>
    <mergeCell ref="C61:C62"/>
    <mergeCell ref="D61:D62"/>
    <mergeCell ref="E61:E62"/>
    <mergeCell ref="N61:N62"/>
    <mergeCell ref="B73:B75"/>
    <mergeCell ref="O73:P73"/>
    <mergeCell ref="B77:B80"/>
    <mergeCell ref="O78:P78"/>
    <mergeCell ref="O79:P79"/>
    <mergeCell ref="B12:B17"/>
    <mergeCell ref="B32:B34"/>
    <mergeCell ref="B36:B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2011-09-05T04:44:10Z</cp:lastPrinted>
  <dcterms:created xsi:type="dcterms:W3CDTF">2008-11-07T04:55:02Z</dcterms:created>
  <dcterms:modified xsi:type="dcterms:W3CDTF">2012-05-21T14:44:43Z</dcterms:modified>
  <cp:category/>
  <cp:version/>
  <cp:contentType/>
  <cp:contentStatus/>
</cp:coreProperties>
</file>